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120" yWindow="15" windowWidth="9540" windowHeight="1380"/>
  </bookViews>
  <sheets>
    <sheet name="Задача" sheetId="1" r:id="rId1"/>
    <sheet name="Обратная задача" sheetId="10" r:id="rId2"/>
    <sheet name="EXCEL2.RU" sheetId="8" r:id="rId3"/>
    <sheet name="EXCEL2.RU (2)" sheetId="9" state="veryHidden" r:id="rId4"/>
  </sheets>
  <definedNames>
    <definedName name="anscount" hidden="1">2</definedName>
    <definedName name="limcount" hidden="1">2</definedName>
    <definedName name="sencount" hidden="1">4</definedName>
  </definedNames>
  <calcPr calcId="145621"/>
</workbook>
</file>

<file path=xl/calcChain.xml><?xml version="1.0" encoding="utf-8"?>
<calcChain xmlns="http://schemas.openxmlformats.org/spreadsheetml/2006/main">
  <c r="A16" i="10" l="1"/>
  <c r="B16" i="10"/>
  <c r="C16" i="10"/>
  <c r="D16" i="10"/>
  <c r="E16" i="10"/>
  <c r="F16" i="10" s="1"/>
  <c r="E8" i="10"/>
  <c r="G8" i="10" s="1"/>
  <c r="C17" i="10"/>
  <c r="D17" i="10"/>
  <c r="C18" i="10"/>
  <c r="D18" i="10"/>
  <c r="C19" i="10"/>
  <c r="D19" i="10"/>
  <c r="B18" i="10"/>
  <c r="B19" i="10"/>
  <c r="B17" i="10"/>
  <c r="A18" i="10"/>
  <c r="A19" i="10"/>
  <c r="A17" i="10"/>
  <c r="G16" i="10" l="1"/>
  <c r="F8" i="10"/>
  <c r="G18" i="10"/>
  <c r="G19" i="10"/>
  <c r="G10" i="10"/>
  <c r="G11" i="10"/>
  <c r="E19" i="10" l="1"/>
  <c r="F19" i="10" s="1"/>
  <c r="E11" i="10"/>
  <c r="F11" i="10" s="1"/>
  <c r="E18" i="10"/>
  <c r="F18" i="10" s="1"/>
  <c r="E10" i="10"/>
  <c r="F10" i="10" s="1"/>
  <c r="E17" i="10"/>
  <c r="E9" i="10"/>
  <c r="F9" i="10" l="1"/>
  <c r="G9" i="10"/>
  <c r="F17" i="10"/>
  <c r="G17" i="10"/>
  <c r="C6" i="1"/>
  <c r="C7" i="1"/>
  <c r="C8" i="1"/>
  <c r="C9" i="1" l="1"/>
</calcChain>
</file>

<file path=xl/sharedStrings.xml><?xml version="1.0" encoding="utf-8"?>
<sst xmlns="http://schemas.openxmlformats.org/spreadsheetml/2006/main" count="38" uniqueCount="25">
  <si>
    <t>Дата начала</t>
  </si>
  <si>
    <t>Дата окончания</t>
  </si>
  <si>
    <t>Сколько лет, месяцев и дней между датами</t>
  </si>
  <si>
    <t>Примечание</t>
  </si>
  <si>
    <t>РАЗНДАТ()</t>
  </si>
  <si>
    <t>РАЗНДАТ() + аналог для аргумента md</t>
  </si>
  <si>
    <t>РАЗНДАТ() + аналог для аргумента md + убран 0</t>
  </si>
  <si>
    <t>РАЗНДАТ() + убран 0 + год/лет + месяца/месяцев + дней/день</t>
  </si>
  <si>
    <t>EXCEL2.RU - профессиональные приемы для всех &gt;&gt;&gt;</t>
  </si>
  <si>
    <t>Хорошая новость! Большинство задач, которые Вы хотите решить с помощью MS EXCEL – уже давно решены! 
На нашем сайте Вы найдете решения множества из наиболее часто встречающихся задач. Сайт содержит более 500 качественно оформленных статей с файлами примеров.</t>
  </si>
  <si>
    <t>Миссия нашего сайта - превратить Вашу работу в MS EXCEL в приятное времяпрепровождение и ускорить решение Ваших задач. Мы постоянно работаем над содержанием и оформлением нашего сайта и благодарим активных пользователей за поддержку и неоценимую помощь в нашей работе.</t>
  </si>
  <si>
    <t>Разница между датами</t>
  </si>
  <si>
    <t>Начальная дата</t>
  </si>
  <si>
    <t>Год</t>
  </si>
  <si>
    <t>Месяц</t>
  </si>
  <si>
    <t>День</t>
  </si>
  <si>
    <t>Конечная дата - функция ДАТА()</t>
  </si>
  <si>
    <t>Вычисляем разницу с помощью РАЗНДАТ()</t>
  </si>
  <si>
    <t>Конечная дата - функция ДАТАМЕС()</t>
  </si>
  <si>
    <t>Файл скачан с сайта excel2.ru &gt;&gt;&gt;</t>
  </si>
  <si>
    <t>Перейти к статье &gt;&gt;&gt;</t>
  </si>
  <si>
    <t>Сколько лет, месяцев, дней прошло с конкретной даты в MS EXCEL</t>
  </si>
  <si>
    <t>Вычисляем начальную дату</t>
  </si>
  <si>
    <t>Вычисление через функцию ДАТА()</t>
  </si>
  <si>
    <t>Вычисление через функцию ДАТАМЕС()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</si>
</sst>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$&quot;* #,##0.00_);_(&quot;$&quot;* \(#,##0.00\);_(&quot;$&quot;* &quot;-&quot;??_);_(@_)"/>
  </numFmts>
  <fonts count="18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indexed="8"/>
      <name val="Sans"/>
    </font>
    <font>
      <sz val="12"/>
      <name val="Arial Narrow"/>
      <family val="2"/>
      <charset val="204"/>
    </font>
    <font>
      <u/>
      <sz val="12"/>
      <color theme="10"/>
      <name val="Arial Narrow"/>
      <family val="2"/>
      <charset val="204"/>
    </font>
    <font>
      <sz val="10"/>
      <name val="Arial"/>
      <family val="2"/>
      <charset val="204"/>
    </font>
    <font>
      <u/>
      <sz val="11"/>
      <color theme="10"/>
      <name val="Calibri"/>
      <family val="2"/>
      <charset val="204"/>
    </font>
    <font>
      <b/>
      <sz val="11"/>
      <color rgb="FFFF0000"/>
      <name val="Arial"/>
      <family val="2"/>
      <charset val="204"/>
    </font>
    <font>
      <sz val="11"/>
      <name val="Calibri"/>
      <family val="2"/>
      <charset val="204"/>
      <scheme val="minor"/>
    </font>
    <font>
      <u/>
      <sz val="11"/>
      <color theme="10"/>
      <name val="Arial Narrow"/>
      <family val="2"/>
      <charset val="204"/>
    </font>
    <font>
      <sz val="20"/>
      <color theme="0"/>
      <name val="Calibri"/>
      <family val="2"/>
      <charset val="204"/>
      <scheme val="minor"/>
    </font>
    <font>
      <sz val="14"/>
      <color theme="2" tint="-0.749992370372631"/>
      <name val="Calibri"/>
      <family val="2"/>
      <charset val="204"/>
      <scheme val="minor"/>
    </font>
    <font>
      <sz val="10"/>
      <name val="MS Sans Serif"/>
      <family val="2"/>
    </font>
    <font>
      <sz val="8"/>
      <name val="Helv"/>
    </font>
    <font>
      <b/>
      <sz val="10"/>
      <color indexed="8"/>
      <name val="Sans"/>
      <charset val="204"/>
    </font>
    <font>
      <b/>
      <sz val="12"/>
      <color theme="1" tint="0.14999847407452621"/>
      <name val="Calibri"/>
      <family val="2"/>
      <charset val="204"/>
      <scheme val="minor"/>
    </font>
    <font>
      <sz val="14"/>
      <color theme="1" tint="0.14999847407452621"/>
      <name val="Calibri"/>
      <family val="2"/>
      <charset val="204"/>
      <scheme val="minor"/>
    </font>
    <font>
      <sz val="10"/>
      <color rgb="FF00000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2" fillId="0" borderId="0"/>
    <xf numFmtId="0" fontId="3" fillId="0" borderId="0"/>
    <xf numFmtId="0" fontId="4" fillId="0" borderId="0" applyNumberFormat="0" applyFill="0" applyBorder="0" applyAlignment="0" applyProtection="0">
      <alignment vertical="top"/>
      <protection locked="0"/>
    </xf>
    <xf numFmtId="164" fontId="5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12" fillId="0" borderId="0"/>
    <xf numFmtId="0" fontId="13" fillId="0" borderId="0">
      <alignment horizontal="left"/>
    </xf>
    <xf numFmtId="0" fontId="6" fillId="0" borderId="0" applyNumberFormat="0" applyFill="0" applyBorder="0" applyAlignment="0" applyProtection="0">
      <alignment vertical="top"/>
      <protection locked="0"/>
    </xf>
  </cellStyleXfs>
  <cellXfs count="25">
    <xf numFmtId="0" fontId="0" fillId="0" borderId="0" xfId="0"/>
    <xf numFmtId="0" fontId="0" fillId="0" borderId="1" xfId="0" applyBorder="1"/>
    <xf numFmtId="14" fontId="0" fillId="0" borderId="1" xfId="0" applyNumberFormat="1" applyBorder="1"/>
    <xf numFmtId="0" fontId="1" fillId="0" borderId="1" xfId="0" applyFont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0" fontId="3" fillId="0" borderId="0" xfId="2"/>
    <xf numFmtId="0" fontId="7" fillId="0" borderId="0" xfId="0" applyFont="1" applyAlignment="1"/>
    <xf numFmtId="0" fontId="8" fillId="0" borderId="0" xfId="0" applyFont="1" applyFill="1" applyBorder="1" applyAlignment="1"/>
    <xf numFmtId="0" fontId="8" fillId="0" borderId="0" xfId="0" applyFont="1"/>
    <xf numFmtId="0" fontId="9" fillId="0" borderId="0" xfId="3" applyFont="1" applyAlignment="1" applyProtection="1"/>
    <xf numFmtId="14" fontId="0" fillId="0" borderId="0" xfId="0" quotePrefix="1" applyNumberFormat="1"/>
    <xf numFmtId="14" fontId="0" fillId="0" borderId="1" xfId="0" quotePrefix="1" applyNumberFormat="1" applyBorder="1"/>
    <xf numFmtId="0" fontId="11" fillId="3" borderId="0" xfId="2" applyFont="1" applyFill="1" applyAlignment="1">
      <alignment vertical="center" wrapText="1"/>
    </xf>
    <xf numFmtId="0" fontId="14" fillId="0" borderId="1" xfId="0" applyFont="1" applyBorder="1" applyAlignment="1">
      <alignment horizontal="centerContinuous"/>
    </xf>
    <xf numFmtId="0" fontId="14" fillId="0" borderId="1" xfId="0" applyFont="1" applyBorder="1" applyAlignment="1">
      <alignment vertical="top" wrapText="1"/>
    </xf>
    <xf numFmtId="0" fontId="14" fillId="0" borderId="1" xfId="0" applyFont="1" applyBorder="1" applyAlignment="1">
      <alignment vertical="top"/>
    </xf>
    <xf numFmtId="0" fontId="14" fillId="4" borderId="1" xfId="0" applyFont="1" applyFill="1" applyBorder="1" applyAlignment="1">
      <alignment vertical="top" wrapText="1"/>
    </xf>
    <xf numFmtId="0" fontId="10" fillId="2" borderId="0" xfId="8" applyFont="1" applyFill="1" applyAlignment="1" applyProtection="1">
      <alignment vertical="center"/>
    </xf>
    <xf numFmtId="0" fontId="6" fillId="5" borderId="0" xfId="5" applyFill="1" applyAlignment="1" applyProtection="1"/>
    <xf numFmtId="0" fontId="15" fillId="5" borderId="0" xfId="0" applyFont="1" applyFill="1" applyAlignment="1"/>
    <xf numFmtId="0" fontId="16" fillId="5" borderId="0" xfId="0" applyFont="1" applyFill="1" applyAlignment="1">
      <alignment vertical="center"/>
    </xf>
    <xf numFmtId="14" fontId="0" fillId="0" borderId="0" xfId="0" applyNumberFormat="1"/>
    <xf numFmtId="14" fontId="17" fillId="0" borderId="0" xfId="0" applyNumberFormat="1" applyFont="1"/>
    <xf numFmtId="0" fontId="1" fillId="0" borderId="0" xfId="0" applyFont="1"/>
    <xf numFmtId="0" fontId="10" fillId="2" borderId="0" xfId="5" applyFont="1" applyFill="1" applyAlignment="1" applyProtection="1">
      <alignment horizontal="center" vertical="center"/>
    </xf>
  </cellXfs>
  <cellStyles count="9">
    <cellStyle name="Currency_TapePivot" xfId="4"/>
    <cellStyle name="Normal_ALLOC1" xfId="6"/>
    <cellStyle name="Гиперссылка" xfId="5" builtinId="8"/>
    <cellStyle name="Гиперссылка 2" xfId="3"/>
    <cellStyle name="Гиперссылка 3" xfId="8"/>
    <cellStyle name="Обычный" xfId="0" builtinId="0"/>
    <cellStyle name="Обычный 2" xfId="1"/>
    <cellStyle name="Обычный 2 2" xfId="2"/>
    <cellStyle name="Обычный 3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excel2.ru/articles/skolko-let-mesyacev-dney-proshlo-s-konkretnoy-daty-v-ms-excel?utm_source=organic_file&amp;utm_medium=file&amp;utm_campaign=file_download" TargetMode="External"/><Relationship Id="rId1" Type="http://schemas.openxmlformats.org/officeDocument/2006/relationships/hyperlink" Target="http://www.excel2.ru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hyperlink" Target="http://excel2.ru/articles/skolko-let-mesyacev-dney-proshlo-s-konkretnoy-daty-v-ms-excel" TargetMode="External"/><Relationship Id="rId1" Type="http://schemas.openxmlformats.org/officeDocument/2006/relationships/hyperlink" Target="http://www.excel2.ru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excel2.ru/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excel2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D12"/>
  <sheetViews>
    <sheetView tabSelected="1" workbookViewId="0">
      <selection activeCell="A2" sqref="A2"/>
    </sheetView>
  </sheetViews>
  <sheetFormatPr defaultRowHeight="15"/>
  <cols>
    <col min="1" max="1" width="12" bestFit="1" customWidth="1"/>
    <col min="2" max="2" width="15.5703125" bestFit="1" customWidth="1"/>
    <col min="3" max="3" width="23" bestFit="1" customWidth="1"/>
    <col min="4" max="4" width="60.140625" bestFit="1" customWidth="1"/>
    <col min="269" max="270" width="10" customWidth="1"/>
    <col min="350" max="351" width="8.5703125" customWidth="1"/>
  </cols>
  <sheetData>
    <row r="1" spans="1:4" ht="26.25">
      <c r="A1" s="17" t="s">
        <v>19</v>
      </c>
      <c r="B1" s="17"/>
      <c r="C1" s="17"/>
      <c r="D1" s="17"/>
    </row>
    <row r="2" spans="1:4" ht="15.75">
      <c r="A2" s="18" t="s">
        <v>20</v>
      </c>
      <c r="B2" s="19"/>
      <c r="C2" s="19"/>
      <c r="D2" s="19"/>
    </row>
    <row r="3" spans="1:4" ht="18.75">
      <c r="A3" s="20" t="s">
        <v>21</v>
      </c>
      <c r="B3" s="20"/>
      <c r="C3" s="20"/>
      <c r="D3" s="20"/>
    </row>
    <row r="5" spans="1:4" ht="30">
      <c r="A5" s="3" t="s">
        <v>0</v>
      </c>
      <c r="B5" s="3" t="s">
        <v>1</v>
      </c>
      <c r="C5" s="3" t="s">
        <v>2</v>
      </c>
      <c r="D5" s="4" t="s">
        <v>3</v>
      </c>
    </row>
    <row r="6" spans="1:4">
      <c r="A6" s="2">
        <v>41669</v>
      </c>
      <c r="B6" s="2">
        <v>41714</v>
      </c>
      <c r="C6" s="1" t="str">
        <f>DATEDIF(A6,B6,"y")&amp;" г. "&amp;
DATEDIF(A6,B6,"ym")&amp;" мес. "&amp;
DATEDIF(A6,B6,"md")&amp;" дн."</f>
        <v>0 г. 1 мес. 14 дн.</v>
      </c>
      <c r="D6" s="1" t="s">
        <v>4</v>
      </c>
    </row>
    <row r="7" spans="1:4">
      <c r="A7" s="2">
        <v>27453</v>
      </c>
      <c r="B7" s="2">
        <v>40968</v>
      </c>
      <c r="C7" s="1" t="str">
        <f>DATEDIF(A7,B7,"y")&amp;" г. "&amp;
DATEDIF(A7,B7,"ym")&amp;" мес. "&amp;
IF(DAY(A7)&gt;DAY(B7),DAY(EOMONTH(EDATE(B7,-1),0))-DAY(A7)+DAY(B7),DAY(B7)-DAY(A7))&amp;" дн."</f>
        <v>37 г. 0 мес. 1 дн.</v>
      </c>
      <c r="D7" s="1" t="s">
        <v>5</v>
      </c>
    </row>
    <row r="8" spans="1:4">
      <c r="A8" s="2">
        <v>27453</v>
      </c>
      <c r="B8" s="2">
        <v>40967</v>
      </c>
      <c r="C8" s="11" t="str">
        <f>IF(DATEDIF(A8,B8,"y"),DATEDIF(A8,B8,"y")&amp;" г. ",)&amp;
IF(DATEDIF(A8,B8,"ym"),DATEDIF(A8,B8,"ym")&amp;" мес. ",)&amp;
IF(IF(DAY(A8)&gt;DAY(B8),DAY(EOMONTH(EDATE(B8,-1),0))-DAY(A8)+DAY(B8),DAY(B8)-DAY(A8)),IF(DAY(A8)&gt;DAY(B8),DAY(EOMONTH(EDATE(B8,-1),0))-DAY(A8)+DAY(B8),DAY(B8)-DAY(A8))&amp;" дн.",)</f>
        <v xml:space="preserve">37 г. </v>
      </c>
      <c r="D8" s="1" t="s">
        <v>6</v>
      </c>
    </row>
    <row r="9" spans="1:4">
      <c r="A9" s="2">
        <v>27453</v>
      </c>
      <c r="B9" s="2">
        <v>41000</v>
      </c>
      <c r="C9" s="11" t="str">
        <f>IF(DATEDIF(A9,B9,"y"),DATEDIF(A9,B9,"y")&amp;" "&amp;TEXT(MOD(MAX(MOD(DATEDIF(A9,B9,"y")-11,100),9),10),"[&lt;1]\го\д;[&lt;4]\го\да;лет")&amp;" ",)&amp;
IF(DATEDIF(A9,B9,"ym"),DATEDIF(A9,B9,"ym")&amp;" меся"&amp;TEXT(MOD(DATEDIF(A9,B9,"ym")-1, 11),"[&lt;1]ц;[&lt;4]ца;цев")&amp;" ",)&amp;
IF(DATEDIF(A9,B9,"md"),DATEDIF(A9,B9,"md")&amp;" д"&amp;TEXT(MOD(MAX(MOD(DATEDIF(A9,B9,"md")-11,100),9), 10),"[&lt;1]ень;[&lt;4]ня;ней"),)</f>
        <v>37 лет 1 месяц 4 дня</v>
      </c>
      <c r="D9" s="1" t="s">
        <v>7</v>
      </c>
    </row>
    <row r="10" spans="1:4">
      <c r="C10" s="10"/>
    </row>
    <row r="12" spans="1:4" ht="16.5">
      <c r="A12" s="6"/>
      <c r="B12" s="7"/>
      <c r="C12" s="8"/>
      <c r="D12" s="9"/>
    </row>
  </sheetData>
  <hyperlinks>
    <hyperlink ref="A1:F1" r:id="rId1" display="Файл скачан с сайта excel2.ru &gt;&gt;&gt;"/>
    <hyperlink ref="A2" r:id="rId2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topLeftCell="A5" workbookViewId="0">
      <selection activeCell="A9" sqref="A9"/>
    </sheetView>
  </sheetViews>
  <sheetFormatPr defaultRowHeight="15"/>
  <cols>
    <col min="1" max="1" width="13" customWidth="1"/>
    <col min="2" max="2" width="10.140625" customWidth="1"/>
    <col min="3" max="3" width="8.28515625" customWidth="1"/>
    <col min="4" max="4" width="7" customWidth="1"/>
    <col min="5" max="5" width="16.28515625" customWidth="1"/>
    <col min="6" max="6" width="20.85546875" customWidth="1"/>
    <col min="7" max="7" width="17.42578125" customWidth="1"/>
    <col min="8" max="8" width="20.5703125" customWidth="1"/>
  </cols>
  <sheetData>
    <row r="1" spans="1:7" ht="26.25">
      <c r="A1" s="17" t="s">
        <v>19</v>
      </c>
      <c r="B1" s="17"/>
      <c r="C1" s="17"/>
      <c r="D1" s="17"/>
      <c r="E1" s="17"/>
      <c r="F1" s="17"/>
      <c r="G1" s="17"/>
    </row>
    <row r="2" spans="1:7" ht="15.75">
      <c r="A2" s="18" t="s">
        <v>20</v>
      </c>
      <c r="B2" s="19"/>
      <c r="C2" s="19"/>
      <c r="D2" s="19"/>
      <c r="E2" s="19"/>
      <c r="F2" s="19"/>
      <c r="G2" s="19"/>
    </row>
    <row r="3" spans="1:7" ht="18.75">
      <c r="A3" s="20" t="s">
        <v>21</v>
      </c>
      <c r="B3" s="20"/>
      <c r="C3" s="20"/>
      <c r="D3" s="20"/>
      <c r="E3" s="20"/>
      <c r="F3" s="20"/>
      <c r="G3" s="20"/>
    </row>
    <row r="5" spans="1:7">
      <c r="A5" s="23" t="s">
        <v>23</v>
      </c>
    </row>
    <row r="6" spans="1:7">
      <c r="B6" s="13" t="s">
        <v>11</v>
      </c>
      <c r="C6" s="13"/>
      <c r="D6" s="13"/>
    </row>
    <row r="7" spans="1:7" ht="38.25">
      <c r="A7" s="14" t="s">
        <v>12</v>
      </c>
      <c r="B7" s="15" t="s">
        <v>13</v>
      </c>
      <c r="C7" s="15" t="s">
        <v>14</v>
      </c>
      <c r="D7" s="15" t="s">
        <v>15</v>
      </c>
      <c r="E7" s="16" t="s">
        <v>16</v>
      </c>
      <c r="F7" s="16" t="s">
        <v>17</v>
      </c>
      <c r="G7" s="16" t="s">
        <v>22</v>
      </c>
    </row>
    <row r="8" spans="1:7">
      <c r="A8" s="2">
        <v>42034</v>
      </c>
      <c r="B8" s="1">
        <v>1</v>
      </c>
      <c r="C8" s="1">
        <v>2</v>
      </c>
      <c r="D8" s="1">
        <v>5</v>
      </c>
      <c r="E8" s="2">
        <f>DATE(YEAR(A8)+B8,MONTH(A8)+C8,DAY(A8)+D8)</f>
        <v>42464</v>
      </c>
      <c r="F8" s="1" t="str">
        <f>DATEDIF($A8,E8,"y")&amp;" г. "&amp;
DATEDIF($A8,E8,"ym")&amp;" мес. "&amp;
DATEDIF($A8,E8,"md")&amp;" дн."</f>
        <v>1 г. 2 мес. 5 дн.</v>
      </c>
      <c r="G8" s="2">
        <f>DATE(YEAR(E8)-B8,MONTH(E8)-C8,DAY(E8)-D8)</f>
        <v>42034</v>
      </c>
    </row>
    <row r="9" spans="1:7">
      <c r="A9" s="2">
        <v>42033</v>
      </c>
      <c r="B9" s="1">
        <v>0</v>
      </c>
      <c r="C9" s="1">
        <v>1</v>
      </c>
      <c r="D9" s="1">
        <v>0</v>
      </c>
      <c r="E9" s="2">
        <f>DATE(YEAR(A9)+B9,MONTH(A9)+C9,DAY(A9)+D9)</f>
        <v>42064</v>
      </c>
      <c r="F9" s="1" t="str">
        <f>DATEDIF($A9,E9,"y")&amp;" г. "&amp;
DATEDIF($A9,E9,"ym")&amp;" мес. "&amp;
DATEDIF($A9,E9,"md")&amp;" дн."</f>
        <v>0 г. 1 мес. 0 дн.</v>
      </c>
      <c r="G9" s="2">
        <f>DATE(YEAR(E9)-B9,MONTH(E9)-C9,DAY(E9)-D9)</f>
        <v>42036</v>
      </c>
    </row>
    <row r="10" spans="1:7">
      <c r="A10" s="2">
        <v>42034</v>
      </c>
      <c r="B10" s="1">
        <v>0</v>
      </c>
      <c r="C10" s="1">
        <v>1</v>
      </c>
      <c r="D10" s="1">
        <v>16</v>
      </c>
      <c r="E10" s="2">
        <f>DATE(YEAR(A10)+B10,MONTH(A10)+C10,DAY(A10)+D10)</f>
        <v>42081</v>
      </c>
      <c r="F10" s="1" t="str">
        <f>DATEDIF($A10,E10,"y")&amp;" г. "&amp;
DATEDIF($A10,E10,"ym")&amp;" мес. "&amp;
DATEDIF($A10,E10,"md")&amp;" дн."</f>
        <v>0 г. 1 мес. 16 дн.</v>
      </c>
      <c r="G10" s="2">
        <f>DATE(YEAR(E10)-B10,MONTH(E10)-C10,DAY(E10)-D10)</f>
        <v>42037</v>
      </c>
    </row>
    <row r="11" spans="1:7">
      <c r="A11" s="2">
        <v>42035</v>
      </c>
      <c r="B11" s="1">
        <v>0</v>
      </c>
      <c r="C11" s="1">
        <v>1</v>
      </c>
      <c r="D11" s="1">
        <v>16</v>
      </c>
      <c r="E11" s="2">
        <f>DATE(YEAR(A11)+B11,MONTH(A11)+C11,DAY(A11)+D11)</f>
        <v>42082</v>
      </c>
      <c r="F11" s="1" t="str">
        <f>DATEDIF($A11,E11,"y")&amp;" г. "&amp;
DATEDIF($A11,E11,"ym")&amp;" мес. "&amp;
DATEDIF($A11,E11,"md")&amp;" дн."</f>
        <v>0 г. 1 мес. 16 дн.</v>
      </c>
      <c r="G11" s="2">
        <f>DATE(YEAR(E11)-B11,MONTH(E11)-C11,DAY(E11)-D11)</f>
        <v>42038</v>
      </c>
    </row>
    <row r="13" spans="1:7">
      <c r="A13" s="23" t="s">
        <v>24</v>
      </c>
    </row>
    <row r="14" spans="1:7">
      <c r="B14" s="13" t="s">
        <v>11</v>
      </c>
    </row>
    <row r="15" spans="1:7" ht="38.25">
      <c r="A15" s="14" t="s">
        <v>12</v>
      </c>
      <c r="B15" s="15" t="s">
        <v>13</v>
      </c>
      <c r="C15" s="15" t="s">
        <v>14</v>
      </c>
      <c r="D15" s="15" t="s">
        <v>15</v>
      </c>
      <c r="E15" s="16" t="s">
        <v>18</v>
      </c>
      <c r="F15" s="16" t="s">
        <v>17</v>
      </c>
      <c r="G15" s="16" t="s">
        <v>22</v>
      </c>
    </row>
    <row r="16" spans="1:7">
      <c r="A16" s="2">
        <f>A8</f>
        <v>42034</v>
      </c>
      <c r="B16" s="1">
        <f>B8</f>
        <v>1</v>
      </c>
      <c r="C16" s="1">
        <f t="shared" ref="C16:D17" si="0">C8</f>
        <v>2</v>
      </c>
      <c r="D16" s="1">
        <f t="shared" si="0"/>
        <v>5</v>
      </c>
      <c r="E16" s="2">
        <f>EDATE(DATE(YEAR(A8)+B8,MONTH(A8),DAY(A8)),C8)+D8</f>
        <v>42464</v>
      </c>
      <c r="F16" s="1" t="str">
        <f>DATEDIF($A8,E16,"y")&amp;" г. "&amp;
DATEDIF($A8,E16,"ym")&amp;" мес. "&amp;
DATEDIF($A8,E16,"md")&amp;" дн."</f>
        <v>1 г. 2 мес. 5 дн.</v>
      </c>
      <c r="G16" s="2">
        <f>EDATE(DATE(YEAR(E16)-B8,MONTH(E16),DAY(E16)),-C8)-D8</f>
        <v>42034</v>
      </c>
    </row>
    <row r="17" spans="1:7">
      <c r="A17" s="2">
        <f>A9</f>
        <v>42033</v>
      </c>
      <c r="B17" s="1">
        <f>B9</f>
        <v>0</v>
      </c>
      <c r="C17" s="1">
        <f t="shared" si="0"/>
        <v>1</v>
      </c>
      <c r="D17" s="1">
        <f t="shared" si="0"/>
        <v>0</v>
      </c>
      <c r="E17" s="2">
        <f>EDATE(DATE(YEAR(A9)+B9,MONTH(A9),DAY(A9)),C9)+D9</f>
        <v>42063</v>
      </c>
      <c r="F17" s="1" t="str">
        <f>DATEDIF($A9,E17,"y")&amp;" г. "&amp;
DATEDIF($A9,E17,"ym")&amp;" мес. "&amp;
DATEDIF($A9,E17,"md")&amp;" дн."</f>
        <v>0 г. 0 мес. 30 дн.</v>
      </c>
      <c r="G17" s="2">
        <f>EDATE(DATE(YEAR(E17)-B9,MONTH(E17),DAY(E17)),-C9)-D9</f>
        <v>42032</v>
      </c>
    </row>
    <row r="18" spans="1:7">
      <c r="A18" s="2">
        <f t="shared" ref="A18:B19" si="1">A10</f>
        <v>42034</v>
      </c>
      <c r="B18" s="1">
        <f t="shared" si="1"/>
        <v>0</v>
      </c>
      <c r="C18" s="1">
        <f t="shared" ref="C18:D18" si="2">C10</f>
        <v>1</v>
      </c>
      <c r="D18" s="1">
        <f t="shared" si="2"/>
        <v>16</v>
      </c>
      <c r="E18" s="2">
        <f>EDATE(DATE(YEAR(A10)+B10,MONTH(A10),DAY(A10)),C10)+D10</f>
        <v>42079</v>
      </c>
      <c r="F18" s="1" t="str">
        <f>DATEDIF($A10,E18,"y")&amp;" г. "&amp;
DATEDIF($A10,E18,"ym")&amp;" мес. "&amp;
DATEDIF($A10,E18,"md")&amp;" дн."</f>
        <v>0 г. 1 мес. 14 дн.</v>
      </c>
      <c r="G18" s="2">
        <f>EDATE(DATE(YEAR(E18)-B10,MONTH(E18),DAY(E18)),-C10)-D10</f>
        <v>42035</v>
      </c>
    </row>
    <row r="19" spans="1:7">
      <c r="A19" s="2">
        <f t="shared" si="1"/>
        <v>42035</v>
      </c>
      <c r="B19" s="1">
        <f t="shared" si="1"/>
        <v>0</v>
      </c>
      <c r="C19" s="1">
        <f t="shared" ref="C19:D19" si="3">C11</f>
        <v>1</v>
      </c>
      <c r="D19" s="1">
        <f t="shared" si="3"/>
        <v>16</v>
      </c>
      <c r="E19" s="2">
        <f>EDATE(DATE(YEAR(A11)+B11,MONTH(A11),DAY(A11)),C11)+D11</f>
        <v>42079</v>
      </c>
      <c r="F19" s="1" t="str">
        <f>DATEDIF($A11,E19,"y")&amp;" г. "&amp;
DATEDIF($A11,E19,"ym")&amp;" мес. "&amp;
DATEDIF($A11,E19,"md")&amp;" дн."</f>
        <v>0 г. 1 мес. 13 дн.</v>
      </c>
      <c r="G19" s="2">
        <f>EDATE(DATE(YEAR(E19)-B11,MONTH(E19),DAY(E19)),-C11)-D11</f>
        <v>42035</v>
      </c>
    </row>
    <row r="21" spans="1:7">
      <c r="C21" s="21"/>
    </row>
    <row r="22" spans="1:7">
      <c r="C22" s="21"/>
    </row>
    <row r="25" spans="1:7">
      <c r="F25" s="22"/>
    </row>
    <row r="26" spans="1:7">
      <c r="F26" s="21"/>
    </row>
  </sheetData>
  <hyperlinks>
    <hyperlink ref="A1:F1" r:id="rId1" display="Файл скачан с сайта excel2.ru &gt;&gt;&gt;"/>
    <hyperlink ref="A2" r:id="rId2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8" tint="-0.499984740745262"/>
  </sheetPr>
  <dimension ref="A1:G5"/>
  <sheetViews>
    <sheetView showGridLines="0" workbookViewId="0">
      <selection sqref="A1:G1"/>
    </sheetView>
  </sheetViews>
  <sheetFormatPr defaultColWidth="0" defaultRowHeight="15.75" customHeight="1" zeroHeight="1"/>
  <cols>
    <col min="1" max="1" width="93.42578125" style="5" customWidth="1"/>
    <col min="2" max="16384" width="9.140625" style="5" hidden="1"/>
  </cols>
  <sheetData>
    <row r="1" spans="1:7" ht="36.75" customHeight="1">
      <c r="A1" s="24" t="s">
        <v>8</v>
      </c>
      <c r="B1" s="24"/>
      <c r="C1" s="24"/>
      <c r="D1" s="24"/>
      <c r="E1" s="24"/>
      <c r="F1" s="24"/>
      <c r="G1" s="24"/>
    </row>
    <row r="2" spans="1:7" ht="107.25" customHeight="1">
      <c r="A2" s="12" t="s">
        <v>9</v>
      </c>
    </row>
    <row r="3" spans="1:7" ht="105" customHeight="1">
      <c r="A3" s="12" t="s">
        <v>10</v>
      </c>
    </row>
    <row r="4" spans="1:7" ht="28.5" hidden="1" customHeight="1"/>
    <row r="5" spans="1:7" ht="15.75" hidden="1" customHeight="1"/>
  </sheetData>
  <sheetProtection sheet="1" objects="1" scenarios="1" selectLockedCells="1"/>
  <mergeCells count="1">
    <mergeCell ref="A1:G1"/>
  </mergeCells>
  <hyperlinks>
    <hyperlink ref="A1" r:id="rId1" display="Файл скачан с сайта excel2.ru"/>
  </hyperlinks>
  <pageMargins left="0.7" right="0.7" top="0.75" bottom="0.75" header="0.3" footer="0.3"/>
  <pageSetup paperSize="9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theme="8" tint="-0.499984740745262"/>
  </sheetPr>
  <dimension ref="A1:G5"/>
  <sheetViews>
    <sheetView showGridLines="0" workbookViewId="0">
      <selection sqref="A1:G1"/>
    </sheetView>
  </sheetViews>
  <sheetFormatPr defaultColWidth="0" defaultRowHeight="15.75" customHeight="1" zeroHeight="1"/>
  <cols>
    <col min="1" max="1" width="93.42578125" style="5" customWidth="1"/>
    <col min="2" max="16384" width="9.140625" style="5" hidden="1"/>
  </cols>
  <sheetData>
    <row r="1" spans="1:7" ht="36.75" customHeight="1">
      <c r="A1" s="24" t="s">
        <v>8</v>
      </c>
      <c r="B1" s="24"/>
      <c r="C1" s="24"/>
      <c r="D1" s="24"/>
      <c r="E1" s="24"/>
      <c r="F1" s="24"/>
      <c r="G1" s="24"/>
    </row>
    <row r="2" spans="1:7" ht="107.25" customHeight="1">
      <c r="A2" s="12" t="s">
        <v>9</v>
      </c>
    </row>
    <row r="3" spans="1:7" ht="105" customHeight="1">
      <c r="A3" s="12" t="s">
        <v>10</v>
      </c>
    </row>
    <row r="4" spans="1:7" ht="28.5" hidden="1" customHeight="1"/>
    <row r="5" spans="1:7" ht="15.75" hidden="1" customHeight="1"/>
  </sheetData>
  <sheetProtection sheet="1" objects="1" scenarios="1" selectLockedCells="1"/>
  <mergeCells count="1">
    <mergeCell ref="A1:G1"/>
  </mergeCells>
  <hyperlinks>
    <hyperlink ref="A1" r:id="rId1" display="Файл скачан с сайта excel2.ru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Задача</vt:lpstr>
      <vt:lpstr>Обратная задача</vt:lpstr>
      <vt:lpstr>EXCEL2.RU</vt:lpstr>
    </vt:vector>
  </TitlesOfParts>
  <Company>excel2.ru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MMM</dc:creator>
  <cp:lastModifiedBy>Michael</cp:lastModifiedBy>
  <dcterms:created xsi:type="dcterms:W3CDTF">2012-06-28T17:32:38Z</dcterms:created>
  <dcterms:modified xsi:type="dcterms:W3CDTF">2015-04-07T20:13:25Z</dcterms:modified>
</cp:coreProperties>
</file>